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52" i="1" l="1"/>
  <c r="C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6" i="1"/>
  <c r="E25" i="1"/>
  <c r="E24" i="1"/>
  <c r="E23" i="1"/>
  <c r="E22" i="1"/>
  <c r="E20" i="1"/>
  <c r="E19" i="1"/>
  <c r="E18" i="1"/>
  <c r="E17" i="1"/>
  <c r="F16" i="1"/>
  <c r="E16" i="1"/>
  <c r="E15" i="1"/>
</calcChain>
</file>

<file path=xl/sharedStrings.xml><?xml version="1.0" encoding="utf-8"?>
<sst xmlns="http://schemas.openxmlformats.org/spreadsheetml/2006/main" count="147" uniqueCount="93">
  <si>
    <t>УТВЕРЖДАЮ:</t>
  </si>
  <si>
    <t>УЗ "Чериковский рай ЦГЭ"</t>
  </si>
  <si>
    <t>НА САНИТАРНО-ЭПИДЕМИОЛОГИЧЕСКИЕ УСЛУГИ</t>
  </si>
  <si>
    <t>№ п/п</t>
  </si>
  <si>
    <t>Наименование платной медицинской услуги</t>
  </si>
  <si>
    <t>Единица измерения</t>
  </si>
  <si>
    <t>Тариф рассчитанный на 1-ое исследование</t>
  </si>
  <si>
    <t>Тариф рассчитанный на 2-ое исследование</t>
  </si>
  <si>
    <t>без  НДС,,согласно п.1.1.2. ст.326 Налогового кодекса РБ (Особенная часть)</t>
  </si>
  <si>
    <t>1. Санитарно-гигиенические услуги:</t>
  </si>
  <si>
    <t>1.1.</t>
  </si>
  <si>
    <t>Подготовленные работы для осуществления санитарно-гигиенических услуг</t>
  </si>
  <si>
    <t>оценка</t>
  </si>
  <si>
    <t>1.4.</t>
  </si>
  <si>
    <t>Организация работ по проведению лабораторных испытаний, измерений, оформлению итогового документа</t>
  </si>
  <si>
    <t>итоговый документ</t>
  </si>
  <si>
    <t>1.7.</t>
  </si>
  <si>
    <t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индентификации продукции, санитарно-гигиенических заключений (1 документ)</t>
  </si>
  <si>
    <t>копия (дубликат)</t>
  </si>
  <si>
    <t>1.9.</t>
  </si>
  <si>
    <t>Замена (переоформление, внесение изменений) санитарно-гигиенического заключения</t>
  </si>
  <si>
    <t>санитарно-гигиеническое заключение</t>
  </si>
  <si>
    <t>1.10.</t>
  </si>
  <si>
    <t>Проведение консультаций врачами-специалистами и иными специалистами с высшим образованием по вопросам обеспечения санитарно-эпедимиологического благополучия населения</t>
  </si>
  <si>
    <t>консультация</t>
  </si>
  <si>
    <t>1.11.</t>
  </si>
  <si>
    <t>Проведение консультаций врачами-специалистами и иными специалистами с высшим образованием по вопросам формирования здорового образа жизни</t>
  </si>
  <si>
    <t>1.12. Оказание консультативно-методической помощи:</t>
  </si>
  <si>
    <t>1.12.</t>
  </si>
  <si>
    <t>1.</t>
  </si>
  <si>
    <t>В определении списка профессий (должностей) работающих, подлежащих переодическим (в течении трудовой деятельности) медицинским осмотрам (1 профессия)</t>
  </si>
  <si>
    <t>2.</t>
  </si>
  <si>
    <t>По проведению комплексной гигиенической оценки условий труда</t>
  </si>
  <si>
    <t>3.</t>
  </si>
  <si>
    <t>По вопросам размещения, проектирования объектов в части обеспечения санитарно-эпидемиологического благополучия населения</t>
  </si>
  <si>
    <t>6.</t>
  </si>
  <si>
    <t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t>
  </si>
  <si>
    <t>7.</t>
  </si>
  <si>
    <t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</si>
  <si>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1.17. Санитарно-эпидемиологическое обследование (оценка) объектов:</t>
  </si>
  <si>
    <t>1.17.</t>
  </si>
  <si>
    <t>Обследование (оценка) торговых мест на рынках, объектов мелкорозничной сети (киоски, лотки) с числом торгующих до 3-х человек</t>
  </si>
  <si>
    <t>обследование (оценка)</t>
  </si>
  <si>
    <t>Обследование (оценка) автотранспорта,  занятого перевозкой продуктов питания, источников ионизирующего излучения</t>
  </si>
  <si>
    <t>Обследование (оценка) цехов, предприятий и других объектов с числом работающих до 10 человек</t>
  </si>
  <si>
    <t>Обследование (оценка) цехов, предприятий и других объектов с числом работающих до 11-50 человек.</t>
  </si>
  <si>
    <t>Обследование (оценка) цехов, предприятий и других  объектов с числом работающих 51-100 человек.</t>
  </si>
  <si>
    <t>Обследование (оценка) цехов,  предприятий и других объектов, с числом работающих 101-300 человек</t>
  </si>
  <si>
    <t>1.18. Государственная санитарно-гигиеническая экспертиза:</t>
  </si>
  <si>
    <t>1.18.</t>
  </si>
  <si>
    <t>Проектов технических описаний, рецептур на продукцию, технологических инструкций (на 1 разработанный документ)</t>
  </si>
  <si>
    <t>санитарно-гигиеническая экспертиза</t>
  </si>
  <si>
    <t>Проектов технических условий (на 1 разработанный документ)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</si>
  <si>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до 100  кв. м , на объекты с числом работающих до 50 чел., проектов санитарно-защитной зоны предприятий с числом источников выбросов до 20.</t>
  </si>
  <si>
    <t>5.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</si>
  <si>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101-500 кв. м , на объекты с числом работающих 51-100 чел., проектов санитарно-защитной зоны предприятий с числом источников выбросов 21-40.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</si>
  <si>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501-1000 кв. м , на объекты с числом работающих 101-300 чел., проектов санитарно-защитной зоны предприятий с числом источников выбросов 41-60</t>
  </si>
  <si>
    <t>8.</t>
  </si>
  <si>
    <t>Архитектурно-строительных проектов объектов общей площадью до 100 кв. м. и (или) числом работающих до 50 человек.</t>
  </si>
  <si>
    <t>9.</t>
  </si>
  <si>
    <t>Архитектурно-строительных проектов объектов общей площадью 101-500 кв. м. и (или) числом работающих 51-100 человек.</t>
  </si>
  <si>
    <t>10.</t>
  </si>
  <si>
    <t>Архитектурно-строительных проектов объектов общей площадью 501-1000 кв. м. и (или) числом работающих 101-300 человек.</t>
  </si>
  <si>
    <t>12.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</si>
  <si>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центраклизованных систем питьевого водоснабжения.</t>
  </si>
  <si>
    <t>13.</t>
  </si>
  <si>
    <t>Проекта расчета санитарно-защитной зоны и зоны ограничения застройки передающего радиотехнического объекта.</t>
  </si>
  <si>
    <t>14.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</si>
  <si>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производствупищевой продукции.</t>
  </si>
  <si>
    <t>15.</t>
  </si>
  <si>
    <t>Работа с источниками ионизирующего излучения и выдача санитарного паспорта, базовой станции систем сотовой связи, передающего радиотехнического объекта.</t>
  </si>
  <si>
    <t>18.</t>
  </si>
  <si>
    <t>Условий труда работников субъектов хозяйствования с количеством работающих до 10 человек.</t>
  </si>
  <si>
    <t>19.</t>
  </si>
  <si>
    <t>Условий труда работников субъектов хозяйствования с количеством работающих 11-50 человек.</t>
  </si>
  <si>
    <t>20.</t>
  </si>
  <si>
    <t>Условий труда работников субъектов хозяйствования с количеством работающих 51-100 человек.</t>
  </si>
  <si>
    <t>21.</t>
  </si>
  <si>
    <t>1.19.</t>
  </si>
  <si>
    <t>Изучение и оценка возможности размещения объекта строительства на предпроектной стадии</t>
  </si>
  <si>
    <t>1.27.</t>
  </si>
  <si>
    <t>заключение</t>
  </si>
  <si>
    <t>Главный бухгалтер:                                              А.С. Воробьёва</t>
  </si>
  <si>
    <t>Бухгалтер                                                                О.В. Волосач</t>
  </si>
  <si>
    <r>
      <t xml:space="preserve">  ПРЕЙСКУРАНТ  ЦЕН на проведение </t>
    </r>
    <r>
      <rPr>
        <b/>
        <i/>
        <u/>
        <sz val="11"/>
        <rFont val="Times New Roman"/>
        <family val="1"/>
        <charset val="204"/>
      </rPr>
      <t>административнной процедуры</t>
    </r>
  </si>
  <si>
    <t>И.о. главного врача</t>
  </si>
  <si>
    <t>________________Т.С. Матиевская</t>
  </si>
  <si>
    <t>Условий труда работников субъектов хозяйствования с количеством работающих 101-300 человек.</t>
  </si>
  <si>
    <t>Получение санитарно-гигиенического заключения по градостроительному проекту, изменениям и (или) дополнениям, вносимым в него</t>
  </si>
  <si>
    <t>1.28.</t>
  </si>
  <si>
    <t>экспертиза</t>
  </si>
  <si>
    <t>02 июля 2025 года</t>
  </si>
  <si>
    <t>с 02 июля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</si>
</sst>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2" fontId="0" fillId="0" borderId="3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center" vertical="top" wrapText="1"/>
    </xf>
    <xf numFmtId="14" fontId="1" fillId="3" borderId="3" xfId="0" applyNumberFormat="1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left" vertical="top"/>
    </xf>
    <xf numFmtId="14" fontId="1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14" fontId="1" fillId="4" borderId="3" xfId="0" applyNumberFormat="1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2;&#1086;&#1083;&#1086;&#1089;&#1072;&#1095;\&#1050;&#1040;&#1051;&#1068;&#1050;&#1059;&#1051;&#1071;&#1062;&#1048;&#1071;\2023%20&#1075;&#1086;&#1076;\&#1050;&#1072;&#1083;&#1100;&#1082;&#1091;&#1083;&#1103;&#1094;&#1080;&#1103;%20%20&#1085;&#1072;%20&#1072;&#1076;&#1084;&#1080;&#1085;.%20&#1087;&#1088;&#1086;&#1094;&#1077;&#1076;&#1091;&#1088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 за 1 минуту"/>
      <sheetName val="Накладные расходы1"/>
      <sheetName val="калькуляция"/>
      <sheetName val="сравнит.таблица"/>
      <sheetName val="Лист2"/>
    </sheetNames>
    <sheetDataSet>
      <sheetData sheetId="0"/>
      <sheetData sheetId="1"/>
      <sheetData sheetId="2"/>
      <sheetData sheetId="3">
        <row r="8">
          <cell r="K8">
            <v>6.7731000000000003</v>
          </cell>
        </row>
        <row r="9">
          <cell r="K9">
            <v>10.272</v>
          </cell>
          <cell r="L9">
            <v>0.91000000000000014</v>
          </cell>
        </row>
        <row r="10">
          <cell r="K10">
            <v>0.23540000000000003</v>
          </cell>
        </row>
        <row r="11">
          <cell r="K11">
            <v>6.9871000000000008</v>
          </cell>
        </row>
        <row r="12">
          <cell r="K12">
            <v>10.785600000000001</v>
          </cell>
        </row>
        <row r="13">
          <cell r="K13">
            <v>10.785600000000001</v>
          </cell>
        </row>
        <row r="15">
          <cell r="K15">
            <v>9.4802</v>
          </cell>
        </row>
        <row r="16">
          <cell r="K16">
            <v>6.7088999999999999</v>
          </cell>
        </row>
        <row r="17">
          <cell r="K17">
            <v>10.325500000000002</v>
          </cell>
        </row>
        <row r="18">
          <cell r="K18">
            <v>5.8208000000000011</v>
          </cell>
        </row>
        <row r="19">
          <cell r="K19">
            <v>8.3032000000000004</v>
          </cell>
        </row>
        <row r="23">
          <cell r="K23">
            <v>4.8578000000000001</v>
          </cell>
        </row>
        <row r="24">
          <cell r="K24">
            <v>2.9746000000000001</v>
          </cell>
        </row>
        <row r="25">
          <cell r="K25">
            <v>6.7196000000000007</v>
          </cell>
        </row>
        <row r="26">
          <cell r="K26">
            <v>13.696000000000002</v>
          </cell>
        </row>
        <row r="27">
          <cell r="K27">
            <v>16.7776</v>
          </cell>
        </row>
        <row r="28">
          <cell r="K28">
            <v>22.084800000000001</v>
          </cell>
        </row>
        <row r="30">
          <cell r="K30">
            <v>10.5288</v>
          </cell>
        </row>
        <row r="31">
          <cell r="K31">
            <v>15.472200000000003</v>
          </cell>
        </row>
        <row r="32">
          <cell r="K32">
            <v>9.2341000000000015</v>
          </cell>
        </row>
        <row r="33">
          <cell r="K33">
            <v>13.524800000000001</v>
          </cell>
        </row>
        <row r="34">
          <cell r="K34">
            <v>18.4468</v>
          </cell>
        </row>
        <row r="35">
          <cell r="K35">
            <v>9.2341000000000015</v>
          </cell>
        </row>
        <row r="36">
          <cell r="K36">
            <v>12.283600000000002</v>
          </cell>
        </row>
        <row r="37">
          <cell r="K37">
            <v>15.953700000000001</v>
          </cell>
        </row>
        <row r="38">
          <cell r="K38">
            <v>47.775500000000001</v>
          </cell>
        </row>
        <row r="39">
          <cell r="K39">
            <v>56.891900000000007</v>
          </cell>
        </row>
        <row r="40">
          <cell r="K40">
            <v>8.9344999999999999</v>
          </cell>
        </row>
        <row r="41">
          <cell r="K41">
            <v>63.975300000000004</v>
          </cell>
        </row>
        <row r="42">
          <cell r="K42">
            <v>87.247800000000012</v>
          </cell>
        </row>
        <row r="43">
          <cell r="K43">
            <v>107.57780000000001</v>
          </cell>
        </row>
        <row r="44">
          <cell r="K44">
            <v>139.59220000000002</v>
          </cell>
        </row>
        <row r="45">
          <cell r="K45">
            <v>159.9436</v>
          </cell>
        </row>
        <row r="46">
          <cell r="K46">
            <v>11.663</v>
          </cell>
        </row>
        <row r="47">
          <cell r="C47" t="str">
            <v>Подготовка и оформление заключения по результатам лабораторных испытаний, измерений, проведение санитарно-гигиенической экспертизы</v>
          </cell>
          <cell r="K47">
            <v>4.0199999999999996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A8" sqref="A8:F8"/>
    </sheetView>
  </sheetViews>
  <sheetFormatPr defaultRowHeight="15" x14ac:dyDescent="0.25"/>
  <cols>
    <col min="1" max="1" width="7.7109375" customWidth="1"/>
    <col min="2" max="2" width="4.85546875" customWidth="1"/>
    <col min="3" max="3" width="91.140625" customWidth="1"/>
    <col min="4" max="4" width="19" customWidth="1"/>
    <col min="5" max="5" width="19.7109375" customWidth="1"/>
    <col min="6" max="6" width="20.140625" customWidth="1"/>
  </cols>
  <sheetData>
    <row r="1" spans="1:8" x14ac:dyDescent="0.25">
      <c r="A1" s="1"/>
      <c r="B1" s="1"/>
      <c r="C1" s="1"/>
      <c r="D1" s="40" t="s">
        <v>0</v>
      </c>
      <c r="E1" s="40"/>
      <c r="F1" s="40"/>
      <c r="G1" s="1"/>
      <c r="H1" s="1"/>
    </row>
    <row r="2" spans="1:8" x14ac:dyDescent="0.25">
      <c r="A2" s="1"/>
      <c r="B2" s="1"/>
      <c r="C2" s="1"/>
      <c r="D2" s="40" t="s">
        <v>85</v>
      </c>
      <c r="E2" s="40"/>
      <c r="F2" s="40"/>
      <c r="G2" s="1"/>
      <c r="H2" s="1"/>
    </row>
    <row r="3" spans="1:8" x14ac:dyDescent="0.25">
      <c r="A3" s="1"/>
      <c r="B3" s="1"/>
      <c r="C3" s="1"/>
      <c r="D3" s="40" t="s">
        <v>1</v>
      </c>
      <c r="E3" s="40"/>
      <c r="F3" s="40"/>
      <c r="G3" s="1"/>
      <c r="H3" s="1"/>
    </row>
    <row r="4" spans="1:8" x14ac:dyDescent="0.25">
      <c r="A4" s="1"/>
      <c r="B4" s="1"/>
      <c r="C4" s="1"/>
      <c r="D4" s="28"/>
      <c r="E4" s="1"/>
      <c r="F4" s="1"/>
      <c r="G4" s="1"/>
      <c r="H4" s="1"/>
    </row>
    <row r="5" spans="1:8" x14ac:dyDescent="0.25">
      <c r="A5" s="1"/>
      <c r="B5" s="1"/>
      <c r="C5" s="1"/>
      <c r="D5" s="40" t="s">
        <v>86</v>
      </c>
      <c r="E5" s="40"/>
      <c r="F5" s="40"/>
      <c r="G5" s="1"/>
      <c r="H5" s="1"/>
    </row>
    <row r="6" spans="1:8" x14ac:dyDescent="0.25">
      <c r="A6" s="1"/>
      <c r="B6" s="1"/>
      <c r="C6" s="1"/>
      <c r="D6" s="28"/>
      <c r="E6" s="1"/>
      <c r="F6" s="1"/>
      <c r="G6" s="1"/>
      <c r="H6" s="1"/>
    </row>
    <row r="7" spans="1:8" x14ac:dyDescent="0.25">
      <c r="A7" s="1"/>
      <c r="B7" s="1"/>
      <c r="C7" s="1"/>
      <c r="D7" s="41" t="s">
        <v>91</v>
      </c>
      <c r="E7" s="41"/>
      <c r="F7" s="41"/>
      <c r="G7" s="1"/>
      <c r="H7" s="1"/>
    </row>
    <row r="8" spans="1:8" x14ac:dyDescent="0.25">
      <c r="A8" s="36" t="s">
        <v>84</v>
      </c>
      <c r="B8" s="36"/>
      <c r="C8" s="36"/>
      <c r="D8" s="36"/>
      <c r="E8" s="36"/>
      <c r="F8" s="36"/>
      <c r="G8" s="1"/>
      <c r="H8" s="1"/>
    </row>
    <row r="9" spans="1:8" x14ac:dyDescent="0.25">
      <c r="A9" s="37" t="s">
        <v>2</v>
      </c>
      <c r="B9" s="37"/>
      <c r="C9" s="37"/>
      <c r="D9" s="37"/>
      <c r="E9" s="37"/>
      <c r="F9" s="37"/>
      <c r="G9" s="1"/>
      <c r="H9" s="1"/>
    </row>
    <row r="10" spans="1:8" x14ac:dyDescent="0.25">
      <c r="A10" s="37" t="s">
        <v>92</v>
      </c>
      <c r="B10" s="37"/>
      <c r="C10" s="37"/>
      <c r="D10" s="37"/>
      <c r="E10" s="37"/>
      <c r="F10" s="37"/>
      <c r="G10" s="1"/>
      <c r="H10" s="1"/>
    </row>
    <row r="11" spans="1:8" ht="24" x14ac:dyDescent="0.25">
      <c r="A11" s="38" t="s">
        <v>3</v>
      </c>
      <c r="B11" s="39"/>
      <c r="C11" s="2" t="s">
        <v>4</v>
      </c>
      <c r="D11" s="3" t="s">
        <v>5</v>
      </c>
      <c r="E11" s="4" t="s">
        <v>6</v>
      </c>
      <c r="F11" s="4" t="s">
        <v>7</v>
      </c>
      <c r="G11" s="1"/>
      <c r="H11" s="1"/>
    </row>
    <row r="12" spans="1:8" ht="36.75" customHeight="1" x14ac:dyDescent="0.25">
      <c r="A12" s="38"/>
      <c r="B12" s="39"/>
      <c r="C12" s="2"/>
      <c r="D12" s="3"/>
      <c r="E12" s="5" t="s">
        <v>8</v>
      </c>
      <c r="F12" s="5" t="s">
        <v>8</v>
      </c>
      <c r="G12" s="1"/>
      <c r="H12" s="1"/>
    </row>
    <row r="13" spans="1:8" x14ac:dyDescent="0.25">
      <c r="A13" s="48">
        <v>1</v>
      </c>
      <c r="B13" s="49"/>
      <c r="C13" s="50"/>
      <c r="D13" s="6">
        <v>2</v>
      </c>
      <c r="E13" s="7">
        <v>3</v>
      </c>
      <c r="F13" s="7">
        <v>4</v>
      </c>
      <c r="G13" s="1"/>
      <c r="H13" s="1"/>
    </row>
    <row r="14" spans="1:8" x14ac:dyDescent="0.25">
      <c r="A14" s="42" t="s">
        <v>9</v>
      </c>
      <c r="B14" s="43"/>
      <c r="C14" s="44"/>
      <c r="D14" s="8"/>
      <c r="E14" s="9"/>
      <c r="F14" s="9"/>
      <c r="G14" s="1"/>
      <c r="H14" s="1"/>
    </row>
    <row r="15" spans="1:8" x14ac:dyDescent="0.25">
      <c r="A15" s="10" t="s">
        <v>10</v>
      </c>
      <c r="B15" s="11"/>
      <c r="C15" s="12" t="s">
        <v>11</v>
      </c>
      <c r="D15" s="29" t="s">
        <v>12</v>
      </c>
      <c r="E15" s="13">
        <f>[1]сравнит.таблица!K8</f>
        <v>6.7731000000000003</v>
      </c>
      <c r="F15" s="13"/>
      <c r="G15" s="1"/>
      <c r="H15" s="1"/>
    </row>
    <row r="16" spans="1:8" ht="18" customHeight="1" x14ac:dyDescent="0.25">
      <c r="A16" s="10" t="s">
        <v>13</v>
      </c>
      <c r="B16" s="11"/>
      <c r="C16" s="12" t="s">
        <v>14</v>
      </c>
      <c r="D16" s="29" t="s">
        <v>15</v>
      </c>
      <c r="E16" s="13">
        <f>[1]сравнит.таблица!K9</f>
        <v>10.272</v>
      </c>
      <c r="F16" s="13">
        <f>[1]сравнит.таблица!L9</f>
        <v>0.91000000000000014</v>
      </c>
      <c r="G16" s="1"/>
      <c r="H16" s="1"/>
    </row>
    <row r="17" spans="1:8" ht="40.5" customHeight="1" x14ac:dyDescent="0.25">
      <c r="A17" s="10" t="s">
        <v>16</v>
      </c>
      <c r="B17" s="11"/>
      <c r="C17" s="12" t="s">
        <v>17</v>
      </c>
      <c r="D17" s="29" t="s">
        <v>18</v>
      </c>
      <c r="E17" s="13">
        <f>[1]сравнит.таблица!K10</f>
        <v>0.23540000000000003</v>
      </c>
      <c r="F17" s="13"/>
      <c r="G17" s="1"/>
      <c r="H17" s="1"/>
    </row>
    <row r="18" spans="1:8" ht="36" x14ac:dyDescent="0.25">
      <c r="A18" s="10" t="s">
        <v>19</v>
      </c>
      <c r="B18" s="11"/>
      <c r="C18" s="14" t="s">
        <v>20</v>
      </c>
      <c r="D18" s="30" t="s">
        <v>21</v>
      </c>
      <c r="E18" s="13">
        <f>[1]сравнит.таблица!K11</f>
        <v>6.9871000000000008</v>
      </c>
      <c r="F18" s="13"/>
      <c r="G18" s="1"/>
      <c r="H18" s="1"/>
    </row>
    <row r="19" spans="1:8" ht="28.5" customHeight="1" x14ac:dyDescent="0.25">
      <c r="A19" s="10" t="s">
        <v>22</v>
      </c>
      <c r="B19" s="11"/>
      <c r="C19" s="12" t="s">
        <v>23</v>
      </c>
      <c r="D19" s="31" t="s">
        <v>24</v>
      </c>
      <c r="E19" s="13">
        <f>[1]сравнит.таблица!K12</f>
        <v>10.785600000000001</v>
      </c>
      <c r="F19" s="13"/>
      <c r="G19" s="1"/>
      <c r="H19" s="1"/>
    </row>
    <row r="20" spans="1:8" ht="25.5" x14ac:dyDescent="0.25">
      <c r="A20" s="10" t="s">
        <v>25</v>
      </c>
      <c r="B20" s="11"/>
      <c r="C20" s="15" t="s">
        <v>26</v>
      </c>
      <c r="D20" s="32" t="s">
        <v>24</v>
      </c>
      <c r="E20" s="13">
        <f>[1]сравнит.таблица!K13</f>
        <v>10.785600000000001</v>
      </c>
      <c r="F20" s="13"/>
      <c r="G20" s="1"/>
      <c r="H20" s="1"/>
    </row>
    <row r="21" spans="1:8" x14ac:dyDescent="0.25">
      <c r="A21" s="42" t="s">
        <v>27</v>
      </c>
      <c r="B21" s="43"/>
      <c r="C21" s="44"/>
      <c r="D21" s="16"/>
      <c r="E21" s="13"/>
      <c r="F21" s="13"/>
      <c r="G21" s="1"/>
      <c r="H21" s="1"/>
    </row>
    <row r="22" spans="1:8" ht="25.5" x14ac:dyDescent="0.25">
      <c r="A22" s="17" t="s">
        <v>28</v>
      </c>
      <c r="B22" s="11" t="s">
        <v>29</v>
      </c>
      <c r="C22" s="12" t="s">
        <v>30</v>
      </c>
      <c r="D22" s="31" t="s">
        <v>24</v>
      </c>
      <c r="E22" s="13">
        <f>[1]сравнит.таблица!K15</f>
        <v>9.4802</v>
      </c>
      <c r="F22" s="13"/>
      <c r="G22" s="1"/>
      <c r="H22" s="1"/>
    </row>
    <row r="23" spans="1:8" x14ac:dyDescent="0.25">
      <c r="A23" s="10" t="s">
        <v>28</v>
      </c>
      <c r="B23" s="11" t="s">
        <v>31</v>
      </c>
      <c r="C23" s="12" t="s">
        <v>32</v>
      </c>
      <c r="D23" s="31" t="s">
        <v>24</v>
      </c>
      <c r="E23" s="13">
        <f>[1]сравнит.таблица!K16</f>
        <v>6.7088999999999999</v>
      </c>
      <c r="F23" s="13"/>
      <c r="G23" s="1"/>
      <c r="H23" s="1"/>
    </row>
    <row r="24" spans="1:8" ht="25.5" x14ac:dyDescent="0.25">
      <c r="A24" s="10" t="s">
        <v>28</v>
      </c>
      <c r="B24" s="11" t="s">
        <v>33</v>
      </c>
      <c r="C24" s="12" t="s">
        <v>34</v>
      </c>
      <c r="D24" s="31" t="s">
        <v>24</v>
      </c>
      <c r="E24" s="13">
        <f>[1]сравнит.таблица!K17</f>
        <v>10.325500000000002</v>
      </c>
      <c r="F24" s="13"/>
      <c r="G24" s="1"/>
      <c r="H24" s="1"/>
    </row>
    <row r="25" spans="1:8" ht="30" customHeight="1" x14ac:dyDescent="0.25">
      <c r="A25" s="10" t="s">
        <v>28</v>
      </c>
      <c r="B25" s="11" t="s">
        <v>35</v>
      </c>
      <c r="C25" s="14" t="s">
        <v>36</v>
      </c>
      <c r="D25" s="33" t="s">
        <v>24</v>
      </c>
      <c r="E25" s="13">
        <f>[1]сравнит.таблица!K18</f>
        <v>5.8208000000000011</v>
      </c>
      <c r="F25" s="13"/>
      <c r="G25" s="1"/>
      <c r="H25" s="1"/>
    </row>
    <row r="26" spans="1:8" ht="27.75" customHeight="1" x14ac:dyDescent="0.25">
      <c r="A26" s="10" t="s">
        <v>28</v>
      </c>
      <c r="B26" s="11" t="s">
        <v>37</v>
      </c>
      <c r="C26" s="12" t="s">
        <v>38</v>
      </c>
      <c r="D26" s="31" t="s">
        <v>24</v>
      </c>
      <c r="E26" s="13">
        <f>[1]сравнит.таблица!K19</f>
        <v>8.3032000000000004</v>
      </c>
      <c r="F26" s="13"/>
      <c r="G26" s="1"/>
      <c r="H26" s="1"/>
    </row>
    <row r="27" spans="1:8" x14ac:dyDescent="0.25">
      <c r="A27" s="42" t="s">
        <v>39</v>
      </c>
      <c r="B27" s="43"/>
      <c r="C27" s="44"/>
      <c r="D27" s="18"/>
      <c r="E27" s="13"/>
      <c r="F27" s="13"/>
      <c r="G27" s="1"/>
      <c r="H27" s="1"/>
    </row>
    <row r="28" spans="1:8" ht="25.5" x14ac:dyDescent="0.25">
      <c r="A28" s="17" t="s">
        <v>40</v>
      </c>
      <c r="B28" s="11" t="s">
        <v>29</v>
      </c>
      <c r="C28" s="12" t="s">
        <v>41</v>
      </c>
      <c r="D28" s="29" t="s">
        <v>42</v>
      </c>
      <c r="E28" s="13">
        <f>[1]сравнит.таблица!K23</f>
        <v>4.8578000000000001</v>
      </c>
      <c r="F28" s="13"/>
      <c r="G28" s="1"/>
      <c r="H28" s="1"/>
    </row>
    <row r="29" spans="1:8" ht="25.5" x14ac:dyDescent="0.25">
      <c r="A29" s="17" t="s">
        <v>40</v>
      </c>
      <c r="B29" s="11">
        <v>2</v>
      </c>
      <c r="C29" s="12" t="s">
        <v>43</v>
      </c>
      <c r="D29" s="29" t="s">
        <v>42</v>
      </c>
      <c r="E29" s="13">
        <f>[1]сравнит.таблица!K24</f>
        <v>2.9746000000000001</v>
      </c>
      <c r="F29" s="13"/>
      <c r="G29" s="1"/>
      <c r="H29" s="1"/>
    </row>
    <row r="30" spans="1:8" ht="16.5" customHeight="1" x14ac:dyDescent="0.25">
      <c r="A30" s="17" t="s">
        <v>40</v>
      </c>
      <c r="B30" s="11">
        <v>3</v>
      </c>
      <c r="C30" s="12" t="s">
        <v>44</v>
      </c>
      <c r="D30" s="29" t="s">
        <v>42</v>
      </c>
      <c r="E30" s="13">
        <f>[1]сравнит.таблица!K25</f>
        <v>6.7196000000000007</v>
      </c>
      <c r="F30" s="13"/>
      <c r="G30" s="1"/>
      <c r="H30" s="1"/>
    </row>
    <row r="31" spans="1:8" ht="16.5" customHeight="1" x14ac:dyDescent="0.25">
      <c r="A31" s="17" t="s">
        <v>40</v>
      </c>
      <c r="B31" s="11">
        <v>4</v>
      </c>
      <c r="C31" s="12" t="s">
        <v>45</v>
      </c>
      <c r="D31" s="29" t="s">
        <v>42</v>
      </c>
      <c r="E31" s="13">
        <f>[1]сравнит.таблица!K26</f>
        <v>13.696000000000002</v>
      </c>
      <c r="F31" s="13"/>
      <c r="G31" s="1"/>
      <c r="H31" s="1"/>
    </row>
    <row r="32" spans="1:8" ht="15" customHeight="1" x14ac:dyDescent="0.25">
      <c r="A32" s="17" t="s">
        <v>40</v>
      </c>
      <c r="B32" s="11">
        <v>5</v>
      </c>
      <c r="C32" s="12" t="s">
        <v>46</v>
      </c>
      <c r="D32" s="29" t="s">
        <v>42</v>
      </c>
      <c r="E32" s="13">
        <f>[1]сравнит.таблица!K27</f>
        <v>16.7776</v>
      </c>
      <c r="F32" s="13"/>
      <c r="G32" s="1"/>
      <c r="H32" s="1"/>
    </row>
    <row r="33" spans="1:8" ht="17.25" customHeight="1" x14ac:dyDescent="0.25">
      <c r="A33" s="17" t="s">
        <v>40</v>
      </c>
      <c r="B33" s="11">
        <v>6</v>
      </c>
      <c r="C33" s="12" t="s">
        <v>47</v>
      </c>
      <c r="D33" s="29" t="s">
        <v>42</v>
      </c>
      <c r="E33" s="13">
        <f>[1]сравнит.таблица!K28</f>
        <v>22.084800000000001</v>
      </c>
      <c r="F33" s="13"/>
      <c r="G33" s="1"/>
      <c r="H33" s="1"/>
    </row>
    <row r="34" spans="1:8" x14ac:dyDescent="0.25">
      <c r="A34" s="45" t="s">
        <v>48</v>
      </c>
      <c r="B34" s="46"/>
      <c r="C34" s="47"/>
      <c r="D34" s="18"/>
      <c r="E34" s="13"/>
      <c r="F34" s="13"/>
      <c r="G34" s="1"/>
      <c r="H34" s="1"/>
    </row>
    <row r="35" spans="1:8" ht="36" x14ac:dyDescent="0.25">
      <c r="A35" s="17" t="s">
        <v>49</v>
      </c>
      <c r="B35" s="11" t="s">
        <v>29</v>
      </c>
      <c r="C35" s="12" t="s">
        <v>50</v>
      </c>
      <c r="D35" s="29" t="s">
        <v>51</v>
      </c>
      <c r="E35" s="13">
        <f>[1]сравнит.таблица!K30</f>
        <v>10.5288</v>
      </c>
      <c r="F35" s="13"/>
      <c r="G35" s="1"/>
      <c r="H35" s="1"/>
    </row>
    <row r="36" spans="1:8" ht="36" x14ac:dyDescent="0.25">
      <c r="A36" s="17" t="s">
        <v>49</v>
      </c>
      <c r="B36" s="11">
        <v>2</v>
      </c>
      <c r="C36" s="12" t="s">
        <v>52</v>
      </c>
      <c r="D36" s="29" t="s">
        <v>51</v>
      </c>
      <c r="E36" s="13">
        <f>[1]сравнит.таблица!K31</f>
        <v>15.472200000000003</v>
      </c>
      <c r="F36" s="13"/>
      <c r="G36" s="1"/>
      <c r="H36" s="1"/>
    </row>
    <row r="37" spans="1:8" ht="54.75" customHeight="1" x14ac:dyDescent="0.25">
      <c r="A37" s="17" t="s">
        <v>49</v>
      </c>
      <c r="B37" s="11">
        <v>4</v>
      </c>
      <c r="C37" s="12" t="s">
        <v>53</v>
      </c>
      <c r="D37" s="29" t="s">
        <v>51</v>
      </c>
      <c r="E37" s="13">
        <f>[1]сравнит.таблица!K32</f>
        <v>9.2341000000000015</v>
      </c>
      <c r="F37" s="13"/>
      <c r="G37" s="1"/>
      <c r="H37" s="1"/>
    </row>
    <row r="38" spans="1:8" ht="54" customHeight="1" x14ac:dyDescent="0.25">
      <c r="A38" s="17" t="s">
        <v>49</v>
      </c>
      <c r="B38" s="11" t="s">
        <v>54</v>
      </c>
      <c r="C38" s="12" t="s">
        <v>55</v>
      </c>
      <c r="D38" s="29" t="s">
        <v>51</v>
      </c>
      <c r="E38" s="13">
        <f>[1]сравнит.таблица!K33</f>
        <v>13.524800000000001</v>
      </c>
      <c r="F38" s="13"/>
      <c r="G38" s="1"/>
      <c r="H38" s="1"/>
    </row>
    <row r="39" spans="1:8" ht="51.75" customHeight="1" x14ac:dyDescent="0.25">
      <c r="A39" s="17" t="s">
        <v>49</v>
      </c>
      <c r="B39" s="11">
        <v>6</v>
      </c>
      <c r="C39" s="12" t="s">
        <v>56</v>
      </c>
      <c r="D39" s="29" t="s">
        <v>51</v>
      </c>
      <c r="E39" s="13">
        <f>[1]сравнит.таблица!K34</f>
        <v>18.4468</v>
      </c>
      <c r="F39" s="13"/>
      <c r="G39" s="1"/>
      <c r="H39" s="1"/>
    </row>
    <row r="40" spans="1:8" ht="36" x14ac:dyDescent="0.25">
      <c r="A40" s="19" t="s">
        <v>49</v>
      </c>
      <c r="B40" s="20" t="s">
        <v>57</v>
      </c>
      <c r="C40" s="15" t="s">
        <v>58</v>
      </c>
      <c r="D40" s="34" t="s">
        <v>51</v>
      </c>
      <c r="E40" s="13">
        <f>[1]сравнит.таблица!K35</f>
        <v>9.2341000000000015</v>
      </c>
      <c r="F40" s="13"/>
      <c r="G40" s="1"/>
      <c r="H40" s="1"/>
    </row>
    <row r="41" spans="1:8" ht="36" x14ac:dyDescent="0.25">
      <c r="A41" s="19" t="s">
        <v>49</v>
      </c>
      <c r="B41" s="20" t="s">
        <v>59</v>
      </c>
      <c r="C41" s="15" t="s">
        <v>60</v>
      </c>
      <c r="D41" s="34" t="s">
        <v>51</v>
      </c>
      <c r="E41" s="13">
        <f>[1]сравнит.таблица!K36</f>
        <v>12.283600000000002</v>
      </c>
      <c r="F41" s="13"/>
      <c r="G41" s="1"/>
      <c r="H41" s="1"/>
    </row>
    <row r="42" spans="1:8" ht="36" x14ac:dyDescent="0.25">
      <c r="A42" s="19" t="s">
        <v>49</v>
      </c>
      <c r="B42" s="20" t="s">
        <v>61</v>
      </c>
      <c r="C42" s="15" t="s">
        <v>62</v>
      </c>
      <c r="D42" s="34" t="s">
        <v>51</v>
      </c>
      <c r="E42" s="13">
        <f>[1]сравнит.таблица!K37</f>
        <v>15.953700000000001</v>
      </c>
      <c r="F42" s="13"/>
      <c r="G42" s="1"/>
      <c r="H42" s="1"/>
    </row>
    <row r="43" spans="1:8" ht="39.75" customHeight="1" x14ac:dyDescent="0.25">
      <c r="A43" s="21" t="s">
        <v>49</v>
      </c>
      <c r="B43" s="22" t="s">
        <v>63</v>
      </c>
      <c r="C43" s="14" t="s">
        <v>64</v>
      </c>
      <c r="D43" s="30" t="s">
        <v>51</v>
      </c>
      <c r="E43" s="13">
        <f>[1]сравнит.таблица!K38</f>
        <v>47.775500000000001</v>
      </c>
      <c r="F43" s="13"/>
      <c r="G43" s="1"/>
      <c r="H43" s="1"/>
    </row>
    <row r="44" spans="1:8" ht="36" x14ac:dyDescent="0.25">
      <c r="A44" s="21" t="s">
        <v>49</v>
      </c>
      <c r="B44" s="22" t="s">
        <v>65</v>
      </c>
      <c r="C44" s="14" t="s">
        <v>66</v>
      </c>
      <c r="D44" s="30" t="s">
        <v>51</v>
      </c>
      <c r="E44" s="13">
        <f>[1]сравнит.таблица!K39</f>
        <v>56.891900000000007</v>
      </c>
      <c r="F44" s="13"/>
      <c r="G44" s="1"/>
      <c r="H44" s="1"/>
    </row>
    <row r="45" spans="1:8" ht="36" x14ac:dyDescent="0.25">
      <c r="A45" s="19" t="s">
        <v>49</v>
      </c>
      <c r="B45" s="20" t="s">
        <v>67</v>
      </c>
      <c r="C45" s="15" t="s">
        <v>68</v>
      </c>
      <c r="D45" s="34" t="s">
        <v>51</v>
      </c>
      <c r="E45" s="13">
        <f>[1]сравнит.таблица!K40</f>
        <v>8.9344999999999999</v>
      </c>
      <c r="F45" s="13"/>
      <c r="G45" s="1"/>
      <c r="H45" s="1"/>
    </row>
    <row r="46" spans="1:8" ht="36" x14ac:dyDescent="0.25">
      <c r="A46" s="21" t="s">
        <v>49</v>
      </c>
      <c r="B46" s="22" t="s">
        <v>69</v>
      </c>
      <c r="C46" s="14" t="s">
        <v>70</v>
      </c>
      <c r="D46" s="30" t="s">
        <v>51</v>
      </c>
      <c r="E46" s="13">
        <f>[1]сравнит.таблица!K41</f>
        <v>63.975300000000004</v>
      </c>
      <c r="F46" s="13"/>
      <c r="G46" s="1"/>
      <c r="H46" s="1"/>
    </row>
    <row r="47" spans="1:8" ht="36" x14ac:dyDescent="0.25">
      <c r="A47" s="21" t="s">
        <v>49</v>
      </c>
      <c r="B47" s="22" t="s">
        <v>71</v>
      </c>
      <c r="C47" s="14" t="s">
        <v>72</v>
      </c>
      <c r="D47" s="30" t="s">
        <v>51</v>
      </c>
      <c r="E47" s="13">
        <f>[1]сравнит.таблица!K42</f>
        <v>87.247800000000012</v>
      </c>
      <c r="F47" s="13"/>
      <c r="G47" s="1"/>
      <c r="H47" s="1"/>
    </row>
    <row r="48" spans="1:8" ht="36" x14ac:dyDescent="0.25">
      <c r="A48" s="21" t="s">
        <v>49</v>
      </c>
      <c r="B48" s="22" t="s">
        <v>73</v>
      </c>
      <c r="C48" s="14" t="s">
        <v>74</v>
      </c>
      <c r="D48" s="30" t="s">
        <v>51</v>
      </c>
      <c r="E48" s="13">
        <f>[1]сравнит.таблица!K43</f>
        <v>107.57780000000001</v>
      </c>
      <c r="F48" s="13"/>
      <c r="G48" s="1"/>
      <c r="H48" s="1"/>
    </row>
    <row r="49" spans="1:8" ht="36" x14ac:dyDescent="0.25">
      <c r="A49" s="21" t="s">
        <v>49</v>
      </c>
      <c r="B49" s="22" t="s">
        <v>75</v>
      </c>
      <c r="C49" s="14" t="s">
        <v>76</v>
      </c>
      <c r="D49" s="30" t="s">
        <v>51</v>
      </c>
      <c r="E49" s="13">
        <f>[1]сравнит.таблица!K44</f>
        <v>139.59220000000002</v>
      </c>
      <c r="F49" s="13"/>
      <c r="G49" s="1"/>
      <c r="H49" s="1"/>
    </row>
    <row r="50" spans="1:8" ht="36" x14ac:dyDescent="0.25">
      <c r="A50" s="21" t="s">
        <v>49</v>
      </c>
      <c r="B50" s="22" t="s">
        <v>77</v>
      </c>
      <c r="C50" s="14" t="s">
        <v>87</v>
      </c>
      <c r="D50" s="30" t="s">
        <v>51</v>
      </c>
      <c r="E50" s="13">
        <f>[1]сравнит.таблица!K45</f>
        <v>159.9436</v>
      </c>
      <c r="F50" s="13"/>
      <c r="G50" s="1"/>
      <c r="H50" s="1"/>
    </row>
    <row r="51" spans="1:8" ht="36" x14ac:dyDescent="0.25">
      <c r="A51" s="19" t="s">
        <v>78</v>
      </c>
      <c r="B51" s="20"/>
      <c r="C51" s="15" t="s">
        <v>79</v>
      </c>
      <c r="D51" s="34" t="s">
        <v>51</v>
      </c>
      <c r="E51" s="13">
        <f>[1]сравнит.таблица!K46</f>
        <v>11.663</v>
      </c>
      <c r="F51" s="13"/>
      <c r="G51" s="1"/>
      <c r="H51" s="1"/>
    </row>
    <row r="52" spans="1:8" ht="25.5" x14ac:dyDescent="0.25">
      <c r="A52" s="23" t="s">
        <v>80</v>
      </c>
      <c r="B52" s="24"/>
      <c r="C52" s="25" t="str">
        <f>[1]сравнит.таблица!C47</f>
        <v>Подготовка и оформление заключения по результатам лабораторных испытаний, измерений, проведение санитарно-гигиенической экспертизы</v>
      </c>
      <c r="D52" s="35" t="s">
        <v>81</v>
      </c>
      <c r="E52" s="13">
        <f>[1]сравнит.таблица!K47</f>
        <v>4.0199999999999996</v>
      </c>
      <c r="F52" s="13"/>
      <c r="G52" s="1"/>
      <c r="H52" s="1"/>
    </row>
    <row r="53" spans="1:8" ht="25.5" x14ac:dyDescent="0.25">
      <c r="A53" s="23" t="s">
        <v>89</v>
      </c>
      <c r="B53" s="24"/>
      <c r="C53" s="25" t="s">
        <v>88</v>
      </c>
      <c r="D53" s="35" t="s">
        <v>90</v>
      </c>
      <c r="E53" s="13">
        <v>478.58</v>
      </c>
      <c r="F53" s="13"/>
      <c r="G53" s="1"/>
      <c r="H53" s="1"/>
    </row>
    <row r="55" spans="1:8" x14ac:dyDescent="0.25">
      <c r="C55" s="26" t="s">
        <v>82</v>
      </c>
    </row>
    <row r="56" spans="1:8" x14ac:dyDescent="0.25">
      <c r="C56" s="26"/>
    </row>
    <row r="57" spans="1:8" x14ac:dyDescent="0.25">
      <c r="C57" s="27" t="s">
        <v>83</v>
      </c>
    </row>
  </sheetData>
  <mergeCells count="15">
    <mergeCell ref="A14:C14"/>
    <mergeCell ref="A21:C21"/>
    <mergeCell ref="A27:C27"/>
    <mergeCell ref="A34:C34"/>
    <mergeCell ref="A13:C13"/>
    <mergeCell ref="D1:F1"/>
    <mergeCell ref="D2:F2"/>
    <mergeCell ref="D3:F3"/>
    <mergeCell ref="D5:F5"/>
    <mergeCell ref="D7:F7"/>
    <mergeCell ref="A8:F8"/>
    <mergeCell ref="A9:F9"/>
    <mergeCell ref="A10:F10"/>
    <mergeCell ref="A11:B11"/>
    <mergeCell ref="A12:B12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2025-07-22T09:04:30Z</dcterms:modified>
</cp:coreProperties>
</file>